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rochdaleparagon.sharepoint.com/Marketing Admin/SALES and BD (NEW 2022)/Sales Projects/"/>
    </mc:Choice>
  </mc:AlternateContent>
  <xr:revisionPtr revIDLastSave="143" documentId="8_{EC899A71-1126-4A2D-81B9-E74429C6C317}" xr6:coauthVersionLast="47" xr6:coauthVersionMax="47" xr10:uidLastSave="{F61E9EF0-A195-4376-A62F-190C3685E10B}"/>
  <bookViews>
    <workbookView xWindow="67080" yWindow="-120" windowWidth="38640" windowHeight="21120" xr2:uid="{B56CA941-70A5-42D3-BD4D-FF3754C49A11}"/>
  </bookViews>
  <sheets>
    <sheet name="Self-Assessment Questionnaire" sheetId="6" r:id="rId1"/>
    <sheet name="Ratings" sheetId="7"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6" l="1"/>
  <c r="D25" i="6" s="1"/>
  <c r="C21" i="6"/>
  <c r="D20" i="6" s="1"/>
  <c r="C16" i="6"/>
  <c r="D15" i="6" s="1"/>
  <c r="C11" i="6"/>
  <c r="D10" i="6" s="1"/>
  <c r="C6" i="6"/>
  <c r="D5" i="6" s="1"/>
</calcChain>
</file>

<file path=xl/sharedStrings.xml><?xml version="1.0" encoding="utf-8"?>
<sst xmlns="http://schemas.openxmlformats.org/spreadsheetml/2006/main" count="21" uniqueCount="21">
  <si>
    <t>Strategic Decision-Making</t>
  </si>
  <si>
    <t>Our risk program plays a meaningful role in shaping strategic decisions.</t>
  </si>
  <si>
    <t>Risk insights are used to guide how we allocate resources across the credit union.</t>
  </si>
  <si>
    <t>Our leadership team regularly discusses risk in the context of long-term goals.</t>
  </si>
  <si>
    <t>Risk Appetite &amp; Culture</t>
  </si>
  <si>
    <t>We have a clearly defined risk appetite that’s understood across departments.</t>
  </si>
  <si>
    <t>Our risk appetite is actively used to guide decisions, not just documented.</t>
  </si>
  <si>
    <t>Employees at all levels understand how their work connects to our risk posture.</t>
  </si>
  <si>
    <t>Governance &amp; Oversight</t>
  </si>
  <si>
    <t>Our board receives regular, cohesive updates on key risks and their impact on strategy.</t>
  </si>
  <si>
    <t>Risk roles and responsibilities are clearly defined across the organization.</t>
  </si>
  <si>
    <t>Our risk committee meets regularly and drives meaningful discussions.</t>
  </si>
  <si>
    <t> Risk as Opportunity</t>
  </si>
  <si>
    <t>We view risk as something to be leveraged for growth, not just mitigated.</t>
  </si>
  <si>
    <t>Our risk team is seen as a strategic partner, not just a compliance function.</t>
  </si>
  <si>
    <t>We actively look for ways to use risk insights to improve performance.</t>
  </si>
  <si>
    <t>Process and Performance</t>
  </si>
  <si>
    <t>We use quantitative assessments tied to net income</t>
  </si>
  <si>
    <t>We tie risks to strategic goals and objectives</t>
  </si>
  <si>
    <t>We document responses and account for such in residual risk calculations</t>
  </si>
  <si>
    <t>Options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</si>
</sst>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1"/>
      <color theme="1" tint="0.249977111117893"/>
      <name val="Aptos Display"/>
      <family val="2"/>
      <scheme val="major"/>
    </font>
    <font>
      <b/>
      <sz val="11"/>
      <color theme="1"/>
      <name val="Aptos Narrow"/>
      <family val="2"/>
      <scheme val="minor"/>
    </font>
    <font>
      <b/>
      <sz val="18"/>
      <color rgb="FF002060"/>
      <name val="Aptos Display"/>
      <family val="2"/>
      <scheme val="major"/>
    </font>
    <font>
      <sz val="18"/>
      <color rgb="FF002060"/>
      <name val="Aptos Narrow"/>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92D05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2060"/>
      </left>
      <right style="thin">
        <color rgb="FF002060"/>
      </right>
      <top style="thin">
        <color rgb="FF002060"/>
      </top>
      <bottom style="thin">
        <color rgb="FF00206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rgb="FF002060"/>
      </left>
      <right/>
      <top style="thick">
        <color rgb="FF002060"/>
      </top>
      <bottom style="thick">
        <color rgb="FF002060"/>
      </bottom>
      <diagonal/>
    </border>
    <border>
      <left/>
      <right/>
      <top style="thick">
        <color rgb="FF002060"/>
      </top>
      <bottom style="thick">
        <color rgb="FF002060"/>
      </bottom>
      <diagonal/>
    </border>
    <border>
      <left/>
      <right style="thick">
        <color rgb="FF002060"/>
      </right>
      <top style="thick">
        <color rgb="FF002060"/>
      </top>
      <bottom style="thick">
        <color rgb="FF002060"/>
      </bottom>
      <diagonal/>
    </border>
    <border>
      <left style="thin">
        <color indexed="64"/>
      </left>
      <right style="thin">
        <color indexed="64"/>
      </right>
      <top style="thin">
        <color indexed="64"/>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diagonal/>
    </border>
  </borders>
  <cellStyleXfs count="1">
    <xf numFmtId="0" fontId="0" fillId="0" borderId="0"/>
  </cellStyleXfs>
  <cellXfs count="30">
    <xf numFmtId="0" fontId="0" fillId="0" borderId="0" xfId="0"/>
    <xf numFmtId="0" fontId="0" fillId="0" borderId="9"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0" xfId="0" applyAlignment="1">
      <alignment horizontal="center"/>
    </xf>
    <xf numFmtId="0" fontId="0" fillId="0" borderId="0" xfId="0" applyAlignment="1">
      <alignment vertical="top" wrapText="1"/>
    </xf>
    <xf numFmtId="0" fontId="4" fillId="3" borderId="12" xfId="0" applyFont="1" applyFill="1" applyBorder="1" applyAlignment="1" applyProtection="1">
      <alignment wrapText="1"/>
      <protection hidden="1"/>
    </xf>
    <xf numFmtId="0" fontId="1" fillId="0" borderId="9" xfId="0" applyFont="1" applyBorder="1" applyAlignment="1">
      <alignment horizontal="left" vertical="center" wrapText="1"/>
    </xf>
    <xf numFmtId="0" fontId="1" fillId="0" borderId="1" xfId="0" applyFont="1" applyBorder="1" applyAlignment="1">
      <alignment horizontal="left" vertical="center" wrapText="1"/>
    </xf>
    <xf numFmtId="0" fontId="1" fillId="2" borderId="13" xfId="0" applyFont="1" applyFill="1" applyBorder="1" applyAlignment="1">
      <alignment horizontal="left" vertical="center" wrapText="1"/>
    </xf>
    <xf numFmtId="0" fontId="0" fillId="0" borderId="0" xfId="0" applyAlignment="1" applyProtection="1">
      <alignment wrapText="1"/>
      <protection hidden="1"/>
    </xf>
    <xf numFmtId="0" fontId="0" fillId="0" borderId="0" xfId="0" applyAlignment="1">
      <alignment horizontal="center" vertical="center"/>
    </xf>
    <xf numFmtId="0" fontId="4" fillId="3" borderId="16" xfId="0" applyFont="1" applyFill="1" applyBorder="1" applyAlignment="1" applyProtection="1">
      <alignment wrapText="1"/>
      <protection hidden="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horizontal="left" vertical="center" wrapText="1"/>
    </xf>
    <xf numFmtId="0" fontId="0" fillId="0" borderId="1" xfId="0" applyBorder="1" applyAlignment="1" applyProtection="1">
      <alignment horizontal="center" vertical="center"/>
      <protection hidden="1"/>
    </xf>
    <xf numFmtId="0" fontId="0" fillId="0" borderId="18"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2" fillId="0" borderId="1" xfId="0" applyFont="1" applyBorder="1" applyAlignment="1" applyProtection="1">
      <alignment horizontal="center" wrapText="1"/>
      <protection hidden="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2" fillId="0" borderId="3" xfId="0" applyFont="1" applyBorder="1" applyAlignment="1" applyProtection="1">
      <alignment horizontal="center" wrapText="1"/>
      <protection hidden="1"/>
    </xf>
    <xf numFmtId="0" fontId="2" fillId="0" borderId="4" xfId="0" applyFont="1" applyBorder="1" applyAlignment="1" applyProtection="1">
      <alignment horizontal="center" wrapText="1"/>
      <protection hidden="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2" fillId="0" borderId="13" xfId="0" applyFont="1" applyBorder="1" applyAlignment="1" applyProtection="1">
      <alignment horizontal="center" wrapText="1"/>
      <protection hidden="1"/>
    </xf>
    <xf numFmtId="0" fontId="2" fillId="0" borderId="8" xfId="0" applyFont="1" applyBorder="1" applyAlignment="1" applyProtection="1">
      <alignment horizontal="center"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552450</xdr:colOff>
      <xdr:row>1</xdr:row>
      <xdr:rowOff>95250</xdr:rowOff>
    </xdr:from>
    <xdr:to>
      <xdr:col>13</xdr:col>
      <xdr:colOff>363410</xdr:colOff>
      <xdr:row>2</xdr:row>
      <xdr:rowOff>592207</xdr:rowOff>
    </xdr:to>
    <xdr:pic>
      <xdr:nvPicPr>
        <xdr:cNvPr id="2" name="Picture 1">
          <a:extLst>
            <a:ext uri="{FF2B5EF4-FFF2-40B4-BE49-F238E27FC236}">
              <a16:creationId xmlns:a16="http://schemas.microsoft.com/office/drawing/2014/main" id="{321A9D98-99B0-5A99-EB9A-F0FEEAE0FF5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8093" b="20593"/>
        <a:stretch>
          <a:fillRect/>
        </a:stretch>
      </xdr:blipFill>
      <xdr:spPr bwMode="auto">
        <a:xfrm>
          <a:off x="7639050" y="95250"/>
          <a:ext cx="5289740" cy="113513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xdr:colOff>
      <xdr:row>3</xdr:row>
      <xdr:rowOff>1</xdr:rowOff>
    </xdr:from>
    <xdr:to>
      <xdr:col>15</xdr:col>
      <xdr:colOff>133350</xdr:colOff>
      <xdr:row>18</xdr:row>
      <xdr:rowOff>342900</xdr:rowOff>
    </xdr:to>
    <xdr:sp macro="" textlink="">
      <xdr:nvSpPr>
        <xdr:cNvPr id="3" name="TextBox 2">
          <a:extLst>
            <a:ext uri="{FF2B5EF4-FFF2-40B4-BE49-F238E27FC236}">
              <a16:creationId xmlns:a16="http://schemas.microsoft.com/office/drawing/2014/main" id="{A17503B8-A00F-453F-97D1-CCD805A5041B}"/>
            </a:ext>
          </a:extLst>
        </xdr:cNvPr>
        <xdr:cNvSpPr txBox="1"/>
      </xdr:nvSpPr>
      <xdr:spPr>
        <a:xfrm>
          <a:off x="7696201" y="1276351"/>
          <a:ext cx="6229349" cy="9915524"/>
        </a:xfrm>
        <a:prstGeom prst="rect">
          <a:avLst/>
        </a:prstGeom>
        <a:solidFill>
          <a:schemeClr val="bg2"/>
        </a:solidFill>
        <a:ln w="25400" cmpd="thickThin">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solidFill>
                <a:srgbClr val="002060"/>
              </a:solidFill>
            </a:rPr>
            <a:t>Introduction</a:t>
          </a:r>
        </a:p>
        <a:p>
          <a:r>
            <a:rPr lang="en-US" sz="1100">
              <a:solidFill>
                <a:srgbClr val="002060"/>
              </a:solidFill>
            </a:rPr>
            <a:t>Welcome to the ERM Self-Assessment</a:t>
          </a:r>
        </a:p>
        <a:p>
          <a:endParaRPr lang="en-US" sz="1100">
            <a:solidFill>
              <a:srgbClr val="002060"/>
            </a:solidFill>
          </a:endParaRPr>
        </a:p>
        <a:p>
          <a:r>
            <a:rPr lang="en-US" sz="1100">
              <a:solidFill>
                <a:srgbClr val="002060"/>
              </a:solidFill>
            </a:rPr>
            <a:t>This quick survey is designed to help your credit union evaluate how well your Enterprise Risk Management (ERM) program supports strategic decision-making, governance, and performance. By completing this assessment, you’ll gain insight into areas of strength and identify opportunities to make your risk program more impactful and aligned with long-term goals.</a:t>
          </a:r>
        </a:p>
        <a:p>
          <a:endParaRPr lang="en-US" sz="1100">
            <a:solidFill>
              <a:srgbClr val="002060"/>
            </a:solidFill>
          </a:endParaRPr>
        </a:p>
        <a:p>
          <a:r>
            <a:rPr lang="en-US" sz="1100">
              <a:solidFill>
                <a:srgbClr val="002060"/>
              </a:solidFill>
            </a:rPr>
            <a:t>For each section, you’ll receive a score that reflects your maturity level and a brief interpretation of what that means for your organization.</a:t>
          </a:r>
        </a:p>
        <a:p>
          <a:endParaRPr lang="en-US" sz="1100">
            <a:solidFill>
              <a:srgbClr val="002060"/>
            </a:solidFill>
          </a:endParaRPr>
        </a:p>
        <a:p>
          <a:r>
            <a:rPr lang="en-US" sz="1100" b="1" i="1">
              <a:solidFill>
                <a:srgbClr val="002060"/>
              </a:solidFill>
            </a:rPr>
            <a:t>Instructions</a:t>
          </a:r>
        </a:p>
        <a:p>
          <a:r>
            <a:rPr lang="en-US" sz="1100">
              <a:solidFill>
                <a:srgbClr val="002060"/>
              </a:solidFill>
            </a:rPr>
            <a:t>Please answer each question based on your organization’s current practices.</a:t>
          </a:r>
        </a:p>
        <a:p>
          <a:endParaRPr lang="en-US" sz="1100">
            <a:solidFill>
              <a:srgbClr val="002060"/>
            </a:solidFill>
          </a:endParaRPr>
        </a:p>
        <a:p>
          <a:r>
            <a:rPr lang="en-US" sz="1100">
              <a:solidFill>
                <a:srgbClr val="002060"/>
              </a:solidFill>
            </a:rPr>
            <a:t>Use the following scale:</a:t>
          </a:r>
        </a:p>
        <a:p>
          <a:endParaRPr lang="en-US" sz="1100">
            <a:solidFill>
              <a:srgbClr val="002060"/>
            </a:solidFill>
          </a:endParaRPr>
        </a:p>
        <a:p>
          <a:r>
            <a:rPr lang="en-US" sz="1100">
              <a:solidFill>
                <a:srgbClr val="002060"/>
              </a:solidFill>
            </a:rPr>
            <a:t>1 = Least True (This statement does not reflect our organization at all)</a:t>
          </a:r>
        </a:p>
        <a:p>
          <a:r>
            <a:rPr lang="en-US" sz="1100">
              <a:solidFill>
                <a:srgbClr val="002060"/>
              </a:solidFill>
            </a:rPr>
            <a:t>5 = Most True (This statement strongly reflects our organization)</a:t>
          </a:r>
        </a:p>
        <a:p>
          <a:endParaRPr lang="en-US" sz="1100">
            <a:solidFill>
              <a:srgbClr val="002060"/>
            </a:solidFill>
          </a:endParaRPr>
        </a:p>
        <a:p>
          <a:r>
            <a:rPr lang="en-US" sz="1100">
              <a:solidFill>
                <a:srgbClr val="002060"/>
              </a:solidFill>
            </a:rPr>
            <a:t>There are no right or wrong answers. The goal is to provide an honest snapshot of where your ERM program stands today.</a:t>
          </a:r>
        </a:p>
        <a:p>
          <a:endParaRPr lang="en-US" sz="1100">
            <a:solidFill>
              <a:srgbClr val="002060"/>
            </a:solidFill>
          </a:endParaRPr>
        </a:p>
        <a:p>
          <a:r>
            <a:rPr lang="en-US" sz="1100">
              <a:solidFill>
                <a:srgbClr val="002060"/>
              </a:solidFill>
            </a:rPr>
            <a:t>Once you have completed the survey, take the next step toward strengthening your ERM program. Send the completed survey to Info@rochdaleparagon.com and schedule a short, no-obligation conversation to review your score in detail and discuss practical ways to improve your program. </a:t>
          </a:r>
        </a:p>
        <a:p>
          <a:endParaRPr lang="en-US" sz="1100">
            <a:solidFill>
              <a:srgbClr val="002060"/>
            </a:solidFill>
          </a:endParaRPr>
        </a:p>
        <a:p>
          <a:r>
            <a:rPr lang="en-US" sz="1100">
              <a:solidFill>
                <a:srgbClr val="002060"/>
              </a:solidFill>
            </a:rPr>
            <a:t>Schedule your consultation here: </a:t>
          </a:r>
          <a:r>
            <a:rPr lang="en-US" sz="1100" b="1">
              <a:solidFill>
                <a:srgbClr val="002060"/>
              </a:solidFill>
            </a:rPr>
            <a:t>https://calendly.com/pgillotte-n1kr/erm_maturity</a:t>
          </a:r>
        </a:p>
        <a:p>
          <a:endParaRPr lang="en-US" sz="1100">
            <a:solidFill>
              <a:srgbClr val="002060"/>
            </a:solidFill>
          </a:endParaRPr>
        </a:p>
        <a:p>
          <a:r>
            <a:rPr lang="en-US" sz="1100">
              <a:solidFill>
                <a:srgbClr val="002060"/>
              </a:solidFill>
            </a:rPr>
            <a:t>This 20-minute session will give you: </a:t>
          </a:r>
        </a:p>
        <a:p>
          <a:pPr marL="171450" indent="-171450">
            <a:buFont typeface="Arial" panose="020B0604020202020204" pitchFamily="34" charset="0"/>
            <a:buChar char="•"/>
          </a:pPr>
          <a:r>
            <a:rPr lang="en-US" sz="1100">
              <a:solidFill>
                <a:srgbClr val="002060"/>
              </a:solidFill>
            </a:rPr>
            <a:t>A deeper interpretation of your results and a picture of your overall risk program</a:t>
          </a:r>
        </a:p>
        <a:p>
          <a:pPr marL="171450" indent="-171450">
            <a:buFont typeface="Arial" panose="020B0604020202020204" pitchFamily="34" charset="0"/>
            <a:buChar char="•"/>
          </a:pPr>
          <a:r>
            <a:rPr lang="en-US" sz="1100">
              <a:solidFill>
                <a:srgbClr val="002060"/>
              </a:solidFill>
            </a:rPr>
            <a:t>Specific strategies to close gaps and enhance performance</a:t>
          </a:r>
        </a:p>
        <a:p>
          <a:pPr marL="171450" indent="-171450">
            <a:buFont typeface="Arial" panose="020B0604020202020204" pitchFamily="34" charset="0"/>
            <a:buChar char="•"/>
          </a:pPr>
          <a:r>
            <a:rPr lang="en-US" sz="1100">
              <a:solidFill>
                <a:srgbClr val="002060"/>
              </a:solidFill>
            </a:rPr>
            <a:t>Insights tailored to your credit union’s goals</a:t>
          </a:r>
        </a:p>
        <a:p>
          <a:endParaRPr lang="en-US" sz="1100">
            <a:solidFill>
              <a:srgbClr val="002060"/>
            </a:solidFill>
          </a:endParaRPr>
        </a:p>
        <a:p>
          <a:r>
            <a:rPr lang="en-US" sz="1100">
              <a:solidFill>
                <a:srgbClr val="002060"/>
              </a:solidFill>
            </a:rPr>
            <a:t>We look forward to serving you and your team, helping your ERM program become the best that it can be. </a:t>
          </a:r>
        </a:p>
        <a:p>
          <a:endParaRPr lang="en-US" sz="1100">
            <a:solidFill>
              <a:srgbClr val="002060"/>
            </a:solidFill>
          </a:endParaRPr>
        </a:p>
        <a:p>
          <a:r>
            <a:rPr lang="en-US" sz="1100" i="1">
              <a:solidFill>
                <a:srgbClr val="002060"/>
              </a:solidFill>
            </a:rPr>
            <a:t>About Rochdale:</a:t>
          </a:r>
        </a:p>
        <a:p>
          <a:r>
            <a:rPr lang="en-US" sz="1100" i="1">
              <a:solidFill>
                <a:srgbClr val="002060"/>
              </a:solidFill>
            </a:rPr>
            <a:t>We are a CUSO dedicated exclusively to credit unions. For over 20 years, we’ve combined more than 200 years of collective experience to serve credit unions in strategy, risk management, and governance. Since 2012, we’ve run the Credit Union ERM Certification School, helping leaders build stronger, more strategic risk programs. </a:t>
          </a:r>
        </a:p>
        <a:p>
          <a:endParaRPr lang="en-US" sz="1100" i="1">
            <a:solidFill>
              <a:srgbClr val="002060"/>
            </a:solidFill>
          </a:endParaRPr>
        </a:p>
        <a:p>
          <a:r>
            <a:rPr lang="en-US" sz="1100" i="1">
              <a:solidFill>
                <a:srgbClr val="002060"/>
              </a:solidFill>
            </a:rPr>
            <a:t>Credit unions aren’t part of what we do, they are ALL we do. Our mission is to help credit unions thrive by turning risk into a strategic advantage.</a:t>
          </a:r>
        </a:p>
        <a:p>
          <a:endParaRPr lang="en-US" sz="1100">
            <a:solidFill>
              <a:srgbClr val="002060"/>
            </a:solidFill>
          </a:endParaRPr>
        </a:p>
        <a:p>
          <a:endParaRPr lang="en-US" sz="1100">
            <a:solidFill>
              <a:srgbClr val="002060"/>
            </a:solidFill>
          </a:endParaRPr>
        </a:p>
        <a:p>
          <a:endParaRPr lang="en-US" sz="1100">
            <a:solidFill>
              <a:srgbClr val="002060"/>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2C7DFE8-9896-440A-9DC9-12BCDD4D499B}" name="Table1" displayName="Table1" ref="A1:A6" totalsRowShown="0">
  <autoFilter ref="A1:A6" xr:uid="{E2C7DFE8-9896-440A-9DC9-12BCDD4D499B}"/>
  <tableColumns count="1">
    <tableColumn id="1" xr3:uid="{3B71B363-7BE9-421A-997B-30608BD10A28}" name="Option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2EDF0-DA87-4567-984F-4BC38D209E98}">
  <dimension ref="B1:U26"/>
  <sheetViews>
    <sheetView showGridLines="0" tabSelected="1" zoomScale="85" zoomScaleNormal="85" workbookViewId="0">
      <selection activeCell="X18" sqref="X18"/>
    </sheetView>
  </sheetViews>
  <sheetFormatPr defaultColWidth="9.109375" defaultRowHeight="14.4" x14ac:dyDescent="0.3"/>
  <cols>
    <col min="1" max="1" width="2.6640625" customWidth="1"/>
    <col min="2" max="2" width="46" customWidth="1"/>
    <col min="3" max="3" width="12.109375" style="12" customWidth="1"/>
    <col min="4" max="4" width="48.109375" style="11" customWidth="1"/>
    <col min="6" max="6" width="9.109375" customWidth="1"/>
  </cols>
  <sheetData>
    <row r="1" spans="2:21" ht="15" thickBot="1" x14ac:dyDescent="0.35"/>
    <row r="2" spans="2:21" ht="50.25" customHeight="1" thickTop="1" thickBot="1" x14ac:dyDescent="0.5">
      <c r="B2" s="22" t="s">
        <v>0</v>
      </c>
      <c r="C2" s="23"/>
      <c r="D2" s="7"/>
      <c r="F2" s="5"/>
      <c r="G2" s="5"/>
      <c r="H2" s="5"/>
      <c r="I2" s="5"/>
      <c r="J2" s="5"/>
      <c r="K2" s="5"/>
      <c r="L2" s="5"/>
      <c r="M2" s="5"/>
      <c r="N2" s="5"/>
      <c r="O2" s="5"/>
      <c r="P2" s="5"/>
      <c r="Q2" s="5"/>
      <c r="R2" s="5"/>
      <c r="S2" s="5"/>
      <c r="T2" s="5"/>
      <c r="U2" s="5"/>
    </row>
    <row r="3" spans="2:21" ht="50.25" customHeight="1" thickTop="1" x14ac:dyDescent="0.3">
      <c r="B3" s="8" t="s">
        <v>1</v>
      </c>
      <c r="C3" s="1">
        <v>1</v>
      </c>
      <c r="F3" s="5"/>
      <c r="G3" s="5"/>
      <c r="H3" s="5"/>
      <c r="I3" s="5"/>
      <c r="J3" s="5"/>
      <c r="K3" s="5"/>
      <c r="L3" s="5"/>
      <c r="M3" s="5"/>
      <c r="N3" s="5"/>
      <c r="O3" s="5"/>
      <c r="P3" s="5"/>
      <c r="Q3" s="5"/>
      <c r="R3" s="5"/>
      <c r="S3" s="5"/>
      <c r="T3" s="5"/>
      <c r="U3" s="5"/>
    </row>
    <row r="4" spans="2:21" ht="50.25" customHeight="1" x14ac:dyDescent="0.3">
      <c r="B4" s="9" t="s">
        <v>2</v>
      </c>
      <c r="C4" s="2">
        <v>1</v>
      </c>
      <c r="F4" s="6"/>
      <c r="G4" s="6"/>
      <c r="H4" s="6"/>
    </row>
    <row r="5" spans="2:21" ht="50.25" customHeight="1" x14ac:dyDescent="0.3">
      <c r="B5" s="9" t="s">
        <v>3</v>
      </c>
      <c r="C5" s="2">
        <v>1</v>
      </c>
      <c r="D5" s="24" t="str">
        <f>IF(C6&lt;5,"Risk insights are not informing strategy or resource allocation, suggesting decisions are made without a structured, enterprise view of risk.",IF(C6&lt;11,"Risk is reactive or disconnected from strategy. Risk is not meaningfully informing strategy or resource allocation.","Risk is used to guide long-term decisions and performance goals. Risk is being used to support strategic decisions, but refinement may be needed."))</f>
        <v>Risk insights are not informing strategy or resource allocation, suggesting decisions are made without a structured, enterprise view of risk.</v>
      </c>
      <c r="F5" s="6"/>
      <c r="G5" s="6"/>
      <c r="H5" s="6"/>
    </row>
    <row r="6" spans="2:21" ht="50.25" customHeight="1" thickBot="1" x14ac:dyDescent="0.35">
      <c r="B6" s="10"/>
      <c r="C6" s="20">
        <f>SUM(C3:C5)</f>
        <v>3</v>
      </c>
      <c r="D6" s="25"/>
      <c r="F6" s="6"/>
      <c r="G6" s="6"/>
      <c r="H6" s="6"/>
    </row>
    <row r="7" spans="2:21" ht="50.25" customHeight="1" thickTop="1" thickBot="1" x14ac:dyDescent="0.5">
      <c r="B7" s="26" t="s">
        <v>4</v>
      </c>
      <c r="C7" s="27"/>
      <c r="D7" s="13"/>
      <c r="F7" s="6"/>
      <c r="G7" s="6"/>
      <c r="H7" s="6"/>
    </row>
    <row r="8" spans="2:21" ht="50.25" customHeight="1" thickTop="1" x14ac:dyDescent="0.3">
      <c r="B8" s="8" t="s">
        <v>5</v>
      </c>
      <c r="C8" s="1">
        <v>1</v>
      </c>
      <c r="F8" s="6"/>
      <c r="G8" s="6"/>
      <c r="H8" s="6"/>
    </row>
    <row r="9" spans="2:21" ht="50.25" customHeight="1" x14ac:dyDescent="0.3">
      <c r="B9" s="9" t="s">
        <v>6</v>
      </c>
      <c r="C9" s="2">
        <v>1</v>
      </c>
      <c r="F9" s="6"/>
      <c r="G9" s="6"/>
      <c r="H9" s="6"/>
    </row>
    <row r="10" spans="2:21" ht="50.25" customHeight="1" x14ac:dyDescent="0.3">
      <c r="B10" s="9" t="s">
        <v>7</v>
      </c>
      <c r="C10" s="2">
        <v>1</v>
      </c>
      <c r="D10" s="21" t="str">
        <f>IF(C11&lt;5," Risk appetite is undefined or unused, and the culture appears compliance-driven rather than strategic, leading to inconsistent decisions across the organization.",IF(C11&lt;11,"Risk appetite is unclear or unused; culture is compliance-driven.","Appetite is strategic and embedded in daily decisions but opportunities for increased alignment may exist."))</f>
        <v xml:space="preserve"> Risk appetite is undefined or unused, and the culture appears compliance-driven rather than strategic, leading to inconsistent decisions across the organization.</v>
      </c>
      <c r="F10" s="6"/>
      <c r="G10" s="6"/>
      <c r="H10" s="6"/>
    </row>
    <row r="11" spans="2:21" ht="50.25" customHeight="1" thickBot="1" x14ac:dyDescent="0.35">
      <c r="B11" s="10"/>
      <c r="C11" s="20">
        <f>SUM(C8:C10)</f>
        <v>3</v>
      </c>
      <c r="D11" s="28"/>
      <c r="F11" s="6"/>
      <c r="G11" s="6"/>
      <c r="H11" s="6"/>
    </row>
    <row r="12" spans="2:21" ht="50.25" customHeight="1" thickTop="1" thickBot="1" x14ac:dyDescent="0.5">
      <c r="B12" s="22" t="s">
        <v>8</v>
      </c>
      <c r="C12" s="23"/>
      <c r="D12" s="7"/>
      <c r="F12" s="6"/>
      <c r="G12" s="6"/>
      <c r="H12" s="6"/>
    </row>
    <row r="13" spans="2:21" ht="50.25" customHeight="1" thickTop="1" x14ac:dyDescent="0.3">
      <c r="B13" s="8" t="s">
        <v>9</v>
      </c>
      <c r="C13" s="1">
        <v>1</v>
      </c>
      <c r="F13" s="6"/>
      <c r="G13" s="6"/>
      <c r="H13" s="6"/>
    </row>
    <row r="14" spans="2:21" ht="50.25" customHeight="1" x14ac:dyDescent="0.3">
      <c r="B14" s="9" t="s">
        <v>10</v>
      </c>
      <c r="C14" s="2">
        <v>1</v>
      </c>
      <c r="F14" s="6"/>
      <c r="G14" s="6"/>
      <c r="H14" s="6"/>
    </row>
    <row r="15" spans="2:21" ht="50.25" customHeight="1" x14ac:dyDescent="0.3">
      <c r="B15" s="9" t="s">
        <v>11</v>
      </c>
      <c r="C15" s="2">
        <v>1</v>
      </c>
      <c r="D15" s="21" t="str">
        <f>IF(C16&lt;5,"Board visibility, role clarity, and committee effectiveness are limited, indicating weak governance structures and minimal risk accountability.",IF(C16&lt;11, "Board engagement is limited; roles and reporting may be unclear.","Governance is active, but improved opportunity for increased cohesion or strategic integration may exist."))</f>
        <v>Board visibility, role clarity, and committee effectiveness are limited, indicating weak governance structures and minimal risk accountability.</v>
      </c>
      <c r="F15" s="6"/>
      <c r="G15" s="6"/>
      <c r="H15" s="6"/>
    </row>
    <row r="16" spans="2:21" ht="50.25" customHeight="1" thickBot="1" x14ac:dyDescent="0.35">
      <c r="B16" s="10"/>
      <c r="C16" s="20">
        <f>SUM(C13:C15)</f>
        <v>3</v>
      </c>
      <c r="D16" s="28"/>
    </row>
    <row r="17" spans="2:4" ht="50.25" customHeight="1" thickTop="1" thickBot="1" x14ac:dyDescent="0.5">
      <c r="B17" s="22" t="s">
        <v>16</v>
      </c>
      <c r="C17" s="23"/>
      <c r="D17" s="7"/>
    </row>
    <row r="18" spans="2:4" ht="50.25" customHeight="1" thickTop="1" x14ac:dyDescent="0.3">
      <c r="B18" s="14" t="s">
        <v>17</v>
      </c>
      <c r="C18" s="3">
        <v>1</v>
      </c>
    </row>
    <row r="19" spans="2:4" ht="50.25" customHeight="1" x14ac:dyDescent="0.3">
      <c r="B19" s="15" t="s">
        <v>18</v>
      </c>
      <c r="C19" s="4">
        <v>1</v>
      </c>
    </row>
    <row r="20" spans="2:4" ht="50.25" customHeight="1" x14ac:dyDescent="0.3">
      <c r="B20" s="15" t="s">
        <v>19</v>
      </c>
      <c r="C20" s="4">
        <v>1</v>
      </c>
      <c r="D20" s="29" t="str">
        <f>IF(C21&lt;5," Risk assessments are largely qualitative, disconnected from financial outcomes and strategy, with little documentation or residual risk tracking.",IF(C21&lt;11, "Risk processes may be qualitative, disconnected from financial performance, and lacking structured documentation. This limits the ability to measure risk impact and integrate risk into strategic decisions.","Structured processes and some quantitative measures are in place, but there may still be opportunities to optimize integration and predictive capabilities."))</f>
        <v xml:space="preserve"> Risk assessments are largely qualitative, disconnected from financial outcomes and strategy, with little documentation or residual risk tracking.</v>
      </c>
    </row>
    <row r="21" spans="2:4" ht="50.25" customHeight="1" thickBot="1" x14ac:dyDescent="0.35">
      <c r="B21" s="16"/>
      <c r="C21" s="19">
        <f>SUM(C18:C20)</f>
        <v>3</v>
      </c>
      <c r="D21" s="24"/>
    </row>
    <row r="22" spans="2:4" ht="50.25" customHeight="1" thickTop="1" thickBot="1" x14ac:dyDescent="0.5">
      <c r="B22" s="22" t="s">
        <v>12</v>
      </c>
      <c r="C22" s="23"/>
      <c r="D22" s="7"/>
    </row>
    <row r="23" spans="2:4" ht="50.25" customHeight="1" thickTop="1" x14ac:dyDescent="0.3">
      <c r="B23" s="8" t="s">
        <v>13</v>
      </c>
      <c r="C23" s="1">
        <v>1</v>
      </c>
    </row>
    <row r="24" spans="2:4" ht="50.25" customHeight="1" x14ac:dyDescent="0.3">
      <c r="B24" s="9" t="s">
        <v>14</v>
      </c>
      <c r="C24" s="2">
        <v>1</v>
      </c>
    </row>
    <row r="25" spans="2:4" ht="50.25" customHeight="1" x14ac:dyDescent="0.3">
      <c r="B25" s="9" t="s">
        <v>15</v>
      </c>
      <c r="C25" s="2">
        <v>1</v>
      </c>
      <c r="D25" s="21" t="str">
        <f>IF(C26&lt;5," Risk is treated primarily as something to mitigate, not to leverage, resulting in missed opportunities to improve performance and create value.",IF(C26&lt;11, "Risk is primarily about mitigation. Risk is seen primarily as a threat; though specific risks may be leveraged to improve performance.","Risk is leveraged for performance, innovation, and growth. Risk is being used strategically, but may not be fully optimized."))</f>
        <v xml:space="preserve"> Risk is treated primarily as something to mitigate, not to leverage, resulting in missed opportunities to improve performance and create value.</v>
      </c>
    </row>
    <row r="26" spans="2:4" ht="50.25" customHeight="1" x14ac:dyDescent="0.3">
      <c r="B26" s="17"/>
      <c r="C26" s="18">
        <f>SUM(C23:C25)</f>
        <v>3</v>
      </c>
      <c r="D26" s="21"/>
    </row>
  </sheetData>
  <sheetProtection algorithmName="SHA-512" hashValue="fNp7stvDpuXCTd+x22VqcJ08+wDwaj7tOK+FNb5Y3PomiSl4vw2UQDdLEvFZ7NhW1Yp9ruo9lKn1pIjh/N0Mcg==" saltValue="TeU0E+QW+hqVs2QSPNikrQ==" spinCount="100000" sheet="1" objects="1" scenarios="1"/>
  <mergeCells count="10">
    <mergeCell ref="D25:D26"/>
    <mergeCell ref="B2:C2"/>
    <mergeCell ref="D5:D6"/>
    <mergeCell ref="B7:C7"/>
    <mergeCell ref="B12:C12"/>
    <mergeCell ref="B17:C17"/>
    <mergeCell ref="B22:C22"/>
    <mergeCell ref="D10:D11"/>
    <mergeCell ref="D15:D16"/>
    <mergeCell ref="D20:D21"/>
  </mergeCells>
  <conditionalFormatting sqref="C3:C5">
    <cfRule type="colorScale" priority="10">
      <colorScale>
        <cfvo type="num" val="1"/>
        <cfvo type="num" val="3"/>
        <cfvo type="num" val="5"/>
        <color rgb="FFF8696B"/>
        <color rgb="FFFFEB84"/>
        <color rgb="FF63BE7B"/>
      </colorScale>
    </cfRule>
  </conditionalFormatting>
  <conditionalFormatting sqref="C6">
    <cfRule type="colorScale" priority="5">
      <colorScale>
        <cfvo type="num" val="3"/>
        <cfvo type="num" val="9"/>
        <cfvo type="num" val="15"/>
        <color rgb="FFF8696B"/>
        <color rgb="FFFFEB84"/>
        <color rgb="FF63BE7B"/>
      </colorScale>
    </cfRule>
  </conditionalFormatting>
  <conditionalFormatting sqref="C8:C10">
    <cfRule type="colorScale" priority="9">
      <colorScale>
        <cfvo type="num" val="1"/>
        <cfvo type="num" val="3"/>
        <cfvo type="num" val="5"/>
        <color rgb="FFF8696B"/>
        <color rgb="FFFFEB84"/>
        <color rgb="FF63BE7B"/>
      </colorScale>
    </cfRule>
  </conditionalFormatting>
  <conditionalFormatting sqref="C11">
    <cfRule type="colorScale" priority="4">
      <colorScale>
        <cfvo type="num" val="3"/>
        <cfvo type="num" val="9"/>
        <cfvo type="num" val="15"/>
        <color rgb="FFF8696B"/>
        <color rgb="FFFFEB84"/>
        <color rgb="FF63BE7B"/>
      </colorScale>
    </cfRule>
  </conditionalFormatting>
  <conditionalFormatting sqref="C13:C15">
    <cfRule type="colorScale" priority="8">
      <colorScale>
        <cfvo type="num" val="1"/>
        <cfvo type="num" val="3"/>
        <cfvo type="num" val="5"/>
        <color rgb="FFF8696B"/>
        <color rgb="FFFFEB84"/>
        <color rgb="FF63BE7B"/>
      </colorScale>
    </cfRule>
  </conditionalFormatting>
  <conditionalFormatting sqref="C16">
    <cfRule type="colorScale" priority="3">
      <colorScale>
        <cfvo type="num" val="3"/>
        <cfvo type="num" val="9"/>
        <cfvo type="num" val="15"/>
        <color rgb="FFF8696B"/>
        <color rgb="FFFFEB84"/>
        <color rgb="FF63BE7B"/>
      </colorScale>
    </cfRule>
  </conditionalFormatting>
  <conditionalFormatting sqref="C18:C20">
    <cfRule type="colorScale" priority="7">
      <colorScale>
        <cfvo type="num" val="1"/>
        <cfvo type="num" val="3"/>
        <cfvo type="num" val="5"/>
        <color rgb="FFF8696B"/>
        <color rgb="FFFFEB84"/>
        <color rgb="FF63BE7B"/>
      </colorScale>
    </cfRule>
  </conditionalFormatting>
  <conditionalFormatting sqref="C21">
    <cfRule type="colorScale" priority="2">
      <colorScale>
        <cfvo type="num" val="3"/>
        <cfvo type="num" val="9"/>
        <cfvo type="num" val="15"/>
        <color rgb="FFF8696B"/>
        <color rgb="FFFFEB84"/>
        <color rgb="FF63BE7B"/>
      </colorScale>
    </cfRule>
  </conditionalFormatting>
  <conditionalFormatting sqref="C23:C25">
    <cfRule type="colorScale" priority="6">
      <colorScale>
        <cfvo type="num" val="1"/>
        <cfvo type="num" val="3"/>
        <cfvo type="num" val="5"/>
        <color rgb="FFF8696B"/>
        <color rgb="FFFFEB84"/>
        <color rgb="FF63BE7B"/>
      </colorScale>
    </cfRule>
  </conditionalFormatting>
  <conditionalFormatting sqref="C26">
    <cfRule type="colorScale" priority="1">
      <colorScale>
        <cfvo type="num" val="3"/>
        <cfvo type="num" val="9"/>
        <cfvo type="num" val="15"/>
        <color rgb="FFF8696B"/>
        <color rgb="FFFFEB84"/>
        <color rgb="FF63BE7B"/>
      </colorScale>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93C22BB8-269E-4528-8272-345291876A52}">
          <x14:formula1>
            <xm:f>Ratings!$A$2:$A$6</xm:f>
          </x14:formula1>
          <xm:sqref>C18:C20 C3:C5 C8:C10 C13:C15 C23:C25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F0640-7650-42DF-A16C-CD7107ADFC54}">
  <dimension ref="A1:A6"/>
  <sheetViews>
    <sheetView workbookViewId="0">
      <selection activeCell="E16" sqref="E16"/>
    </sheetView>
  </sheetViews>
  <sheetFormatPr defaultRowHeight="14.4" x14ac:dyDescent="0.3"/>
  <cols>
    <col min="1" max="1" width="40.33203125" customWidth="1"/>
  </cols>
  <sheetData>
    <row r="1" spans="1:1" x14ac:dyDescent="0.3">
      <c r="A1" t="s">
        <v>20</v>
      </c>
    </row>
    <row r="2" spans="1:1" x14ac:dyDescent="0.3">
      <c r="A2">
        <v>1</v>
      </c>
    </row>
    <row r="3" spans="1:1" x14ac:dyDescent="0.3">
      <c r="A3">
        <v>2</v>
      </c>
    </row>
    <row r="4" spans="1:1" x14ac:dyDescent="0.3">
      <c r="A4">
        <v>3</v>
      </c>
    </row>
    <row r="5" spans="1:1" x14ac:dyDescent="0.3">
      <c r="A5">
        <v>4</v>
      </c>
    </row>
    <row r="6" spans="1:1" x14ac:dyDescent="0.3">
      <c r="A6">
        <v>5</v>
      </c>
    </row>
  </sheetData>
  <conditionalFormatting sqref="A2:A6">
    <cfRule type="colorScale" priority="1">
      <colorScale>
        <cfvo type="min"/>
        <cfvo type="percentile" val="50"/>
        <cfvo type="max"/>
        <color rgb="FF63BE7B"/>
        <color rgb="FFFFEB84"/>
        <color rgb="FFF8696B"/>
      </colorScale>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6566C2F0FF144E94DBE500F2FEDE4B" ma:contentTypeVersion="18" ma:contentTypeDescription="Create a new document." ma:contentTypeScope="" ma:versionID="36f175f2b495c8740abc27fd4d48da1a">
  <xsd:schema xmlns:xsd="http://www.w3.org/2001/XMLSchema" xmlns:xs="http://www.w3.org/2001/XMLSchema" xmlns:p="http://schemas.microsoft.com/office/2006/metadata/properties" xmlns:ns2="04ccd9a8-df08-419b-99fe-fe4687b611bc" xmlns:ns3="6c69de5c-2bd6-4882-a940-7b509b985025" targetNamespace="http://schemas.microsoft.com/office/2006/metadata/properties" ma:root="true" ma:fieldsID="cbebcbe60c074390e4542f48931aca45" ns2:_="" ns3:_="">
    <xsd:import namespace="04ccd9a8-df08-419b-99fe-fe4687b611bc"/>
    <xsd:import namespace="6c69de5c-2bd6-4882-a940-7b509b98502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ccd9a8-df08-419b-99fe-fe4687b611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3006048-9146-49ae-a25d-0a90cc41f2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69de5c-2bd6-4882-a940-7b509b98502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5ec7fb9-e945-4756-b7ee-8fc8910e719d}" ma:internalName="TaxCatchAll" ma:showField="CatchAllData" ma:web="6c69de5c-2bd6-4882-a940-7b509b9850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4ccd9a8-df08-419b-99fe-fe4687b611bc">
      <Terms xmlns="http://schemas.microsoft.com/office/infopath/2007/PartnerControls"/>
    </lcf76f155ced4ddcb4097134ff3c332f>
    <TaxCatchAll xmlns="6c69de5c-2bd6-4882-a940-7b509b985025" xsi:nil="true"/>
  </documentManagement>
</p:properties>
</file>

<file path=customXml/itemProps1.xml><?xml version="1.0" encoding="utf-8"?>
<ds:datastoreItem xmlns:ds="http://schemas.openxmlformats.org/officeDocument/2006/customXml" ds:itemID="{C178FD88-EE37-4F30-A4C0-B6B2673567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ccd9a8-df08-419b-99fe-fe4687b611bc"/>
    <ds:schemaRef ds:uri="6c69de5c-2bd6-4882-a940-7b509b9850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E2E73B-8D00-4A86-A023-559D04FD11BD}">
  <ds:schemaRefs>
    <ds:schemaRef ds:uri="http://schemas.microsoft.com/sharepoint/v3/contenttype/forms"/>
  </ds:schemaRefs>
</ds:datastoreItem>
</file>

<file path=customXml/itemProps3.xml><?xml version="1.0" encoding="utf-8"?>
<ds:datastoreItem xmlns:ds="http://schemas.openxmlformats.org/officeDocument/2006/customXml" ds:itemID="{1BBC48D5-AA7B-4A70-AF4D-9C29B23D1E3F}">
  <ds:schemaRefs>
    <ds:schemaRef ds:uri="http://schemas.microsoft.com/office/2006/metadata/properties"/>
    <ds:schemaRef ds:uri="http://schemas.microsoft.com/office/infopath/2007/PartnerControls"/>
    <ds:schemaRef ds:uri="04ccd9a8-df08-419b-99fe-fe4687b611bc"/>
    <ds:schemaRef ds:uri="6c69de5c-2bd6-4882-a940-7b509b9850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Self-Assessment Questionnaire</vt:lpstr>
      <vt:lpstr>Ratings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Gillotte</dc:creator>
  <cp:keywords/>
  <dc:description/>
  <cp:lastModifiedBy>Jeff Owen</cp:lastModifiedBy>
  <cp:revision/>
  <dcterms:created xsi:type="dcterms:W3CDTF">2025-09-02T21:29:40Z</dcterms:created>
  <dcterms:modified xsi:type="dcterms:W3CDTF">2026-02-24T16:14:58Z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0x010100F96566C2F0FF144E94DBE500F2FEDE4B</vt:lpwstr>
  </property>
</Properties>
</file>